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22" i="1"/>
  <c r="H18" i="1"/>
  <c r="H37" i="1" l="1"/>
  <c r="H33" i="1"/>
  <c r="H25" i="1"/>
  <c r="H59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<sst xmlns="http://schemas.openxmlformats.org/spreadsheetml/2006/main" count="60" uniqueCount="34">
  <si>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</si>
  <si>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</si>
  <si>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</si>
  <si>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</si>
  <si>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</si>
  <si>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</si>
  <si>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</si>
  <si>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</si>
  <si>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</si>
  <si>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</si>
  <si>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</si>
  <si>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</si>
  <si>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</si>
  <si>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</si>
  <si>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</si>
  <si>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</si>
  <si>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</si>
  <si>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</si>
  <si>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</si>
  <si>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</si>
  <si>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</si>
  <si>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</si>
  <si>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</si>
  <si>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</si>
  <si>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</si>
  <si>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</si>
  <si>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</si>
  <si>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</si>
  <si>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</si>
  <si>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</si>
  <si>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</si>
  <si>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07.12.2024 </t>
  </si>
  <si>
    <t xml:space="preserve">Dana 07.12.2024.godine Dom zdravlja Požarevac je izvršio plaćanje prema dobavljačima: </t>
  </si>
  <si>
    <t>Primljena i neutrošena participacija od 07.12.2024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</si>
</sst>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45633</v>
      </c>
      <c r="H12" s="12">
        <v>857823.39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45633</v>
      </c>
      <c r="H13" s="1">
        <f>H14+H30-H38-H52</f>
        <v>130479.08000000067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45633</v>
      </c>
      <c r="H14" s="2">
        <f>SUM(H15:H29)</f>
        <v>108541.10000000068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+20500.6+1795168.08-10000-1786585.32-2232.25-1885.74</f>
        <v>15673.990000000447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115796.45-50313.45-18275.4-28562.16-9105.8</f>
        <v>9539.64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2438168.95-2214898.11-209095.24+25772+20332+1270319.92-1206012.51+1264381.76-209312.61+272186.68-1357496.53-800-26418.77+826978.2+645128.91-1177113.07-210000-3090-130034.12-4320+8744.44+1531558.58+1092585.92-130000-2428539.65+1486854.1+10000-1567060.85</f>
        <v>18820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33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+3850-23132.36+10350+3950-31297.33+9550+2700+18820-6010.23</f>
        <v>64507.470000000219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45633</v>
      </c>
      <c r="H30" s="2">
        <f>H31+H32+H33+H34+H36+H37+H35</f>
        <v>22106.929999999993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974940+126167.99-540000-519864-31546.34+84924+233160-187560-55489.7-73908+267048.8-265397.82</f>
        <v>12474.929999999993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33</v>
      </c>
      <c r="C37" s="30"/>
      <c r="D37" s="30"/>
      <c r="E37" s="30"/>
      <c r="F37" s="31"/>
      <c r="G37" s="19"/>
      <c r="H37" s="8">
        <f>5588+1759+23076+5588-17700+10141-18820</f>
        <v>9632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45633</v>
      </c>
      <c r="H38" s="3">
        <f>SUM(H39:H51)</f>
        <v>168.95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95.2+67.75+6</f>
        <v>168.95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45633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45633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</f>
        <v>727344.31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857823.39000000071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32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2024-12-09T11:41:41Z</dcterms:modified>
  <cp:category/>
  <cp:contentStatus/>
</cp:coreProperties>
</file>